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3 Accounts Payable\Lease Payments\"/>
    </mc:Choice>
  </mc:AlternateContent>
  <xr:revisionPtr revIDLastSave="0" documentId="13_ncr:1_{249304C4-64F3-49BA-8179-061552457039}" xr6:coauthVersionLast="36" xr6:coauthVersionMax="47" xr10:uidLastSave="{00000000-0000-0000-0000-000000000000}"/>
  <bookViews>
    <workbookView xWindow="0" yWindow="0" windowWidth="25200" windowHeight="11475" xr2:uid="{00000000-000D-0000-FFFF-FFFF00000000}"/>
  </bookViews>
  <sheets>
    <sheet name="2023-24" sheetId="11" r:id="rId1"/>
  </sheets>
  <definedNames>
    <definedName name="_xlnm.Print_Area" localSheetId="0">'2023-24'!$A$1:$K$68</definedName>
  </definedNames>
  <calcPr calcId="191029"/>
</workbook>
</file>

<file path=xl/calcChain.xml><?xml version="1.0" encoding="utf-8"?>
<calcChain xmlns="http://schemas.openxmlformats.org/spreadsheetml/2006/main">
  <c r="I20" i="11" l="1"/>
  <c r="J20" i="11"/>
  <c r="I21" i="11"/>
  <c r="J21" i="11"/>
  <c r="I22" i="11"/>
  <c r="J22" i="11"/>
  <c r="I23" i="11"/>
  <c r="J23" i="11"/>
  <c r="I24" i="11"/>
  <c r="J24" i="11"/>
  <c r="F68" i="11" l="1"/>
  <c r="F67" i="11"/>
  <c r="F66" i="11"/>
  <c r="F65" i="11"/>
  <c r="F64" i="11"/>
  <c r="D45" i="11" s="1"/>
  <c r="D68" i="11"/>
  <c r="D67" i="11"/>
  <c r="D66" i="11"/>
  <c r="D65" i="11"/>
  <c r="D64" i="11"/>
  <c r="D44" i="11" s="1"/>
  <c r="G67" i="11" l="1"/>
  <c r="H67" i="11" s="1"/>
  <c r="I67" i="11" s="1"/>
  <c r="G68" i="11"/>
  <c r="H68" i="11" s="1"/>
  <c r="I68" i="11" s="1"/>
  <c r="G66" i="11"/>
  <c r="H66" i="11" s="1"/>
  <c r="I66" i="11" s="1"/>
  <c r="G65" i="11"/>
  <c r="H65" i="11" s="1"/>
  <c r="G64" i="11"/>
  <c r="H64" i="11" s="1"/>
  <c r="I64" i="11" s="1"/>
  <c r="I65" i="11" l="1"/>
  <c r="D46" i="11" l="1"/>
  <c r="F19" i="11" s="1"/>
  <c r="I19" i="11" l="1"/>
  <c r="J19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Marina Spivak</author>
  </authors>
  <commentList>
    <comment ref="A14" authorId="0" shapeId="0" xr:uid="{2D1B232E-8FF5-430A-BC04-574E8BC5AD79}">
      <text>
        <r>
          <rPr>
            <b/>
            <sz val="9"/>
            <color indexed="81"/>
            <rFont val="Tahoma"/>
            <charset val="1"/>
          </rPr>
          <t>Marina Spivak:</t>
        </r>
        <r>
          <rPr>
            <sz val="9"/>
            <color indexed="81"/>
            <rFont val="Tahoma"/>
            <charset val="1"/>
          </rPr>
          <t xml:space="preserve">
The End date is based on Lease expiration date or annual rate change. New request needs to be submitted for new rate.</t>
        </r>
      </text>
    </comment>
    <comment ref="G14" authorId="0" shapeId="0" xr:uid="{638C3FF5-F5A0-4BEB-A3A0-4C0851CD4D90}">
      <text>
        <r>
          <rPr>
            <b/>
            <sz val="9"/>
            <color indexed="81"/>
            <rFont val="Tahoma"/>
            <charset val="1"/>
          </rPr>
          <t>Marina Spivak:</t>
        </r>
        <r>
          <rPr>
            <sz val="9"/>
            <color indexed="81"/>
            <rFont val="Tahoma"/>
            <charset val="1"/>
          </rPr>
          <t xml:space="preserve">
Lease contract effective dates - different from the Payment dates</t>
        </r>
      </text>
    </comment>
  </commentList>
</comments>
</file>

<file path=xl/sharedStrings.xml><?xml version="1.0" encoding="utf-8"?>
<sst xmlns="http://schemas.openxmlformats.org/spreadsheetml/2006/main" count="47" uniqueCount="43">
  <si>
    <t>ALGONQUIN</t>
  </si>
  <si>
    <t>Vendor Name:</t>
  </si>
  <si>
    <t>Address:</t>
  </si>
  <si>
    <t>Contract Name:</t>
  </si>
  <si>
    <t>Gross Amount</t>
  </si>
  <si>
    <t>HST</t>
  </si>
  <si>
    <t>Line no</t>
  </si>
  <si>
    <t>Description</t>
  </si>
  <si>
    <t>Net Amount</t>
  </si>
  <si>
    <t>Prepared By:</t>
  </si>
  <si>
    <t>Date:</t>
  </si>
  <si>
    <t>Approved By:</t>
  </si>
  <si>
    <t>Rate Calculation Details</t>
  </si>
  <si>
    <t>Additional Rent:</t>
  </si>
  <si>
    <t>Total monthly rent before HST:</t>
  </si>
  <si>
    <t>Base rate for Year 1:</t>
  </si>
  <si>
    <t>Five Year Term</t>
  </si>
  <si>
    <t>2023/24</t>
  </si>
  <si>
    <t>2024/25</t>
  </si>
  <si>
    <t>2025/26</t>
  </si>
  <si>
    <t>2026/27</t>
  </si>
  <si>
    <t>2027/28</t>
  </si>
  <si>
    <t>HST @ 3.41%</t>
  </si>
  <si>
    <t>Total with HST</t>
  </si>
  <si>
    <t>Name of person preparing</t>
  </si>
  <si>
    <t>Approval Name</t>
  </si>
  <si>
    <t>Screen shot of Lease term and payment</t>
  </si>
  <si>
    <t>Depart/Cost Center</t>
  </si>
  <si>
    <t>Date of preparing</t>
  </si>
  <si>
    <t>Base Rent             (Rate per Sq. ft)</t>
  </si>
  <si>
    <t>Total Square Feet</t>
  </si>
  <si>
    <t>Year</t>
  </si>
  <si>
    <t>Additional Rent (Rate per Sq. ft)</t>
  </si>
  <si>
    <t>Yearly Additional Rent</t>
  </si>
  <si>
    <t>Total Yearly Rent</t>
  </si>
  <si>
    <t>Yearly Base Rent</t>
  </si>
  <si>
    <t>HST                     Y or N</t>
  </si>
  <si>
    <t>Request to set up monthly recurring payment Voucher</t>
  </si>
  <si>
    <t>Account number (Spend Category)</t>
  </si>
  <si>
    <t>Payment Dates:</t>
  </si>
  <si>
    <t>Begin date</t>
  </si>
  <si>
    <t>End date</t>
  </si>
  <si>
    <t>Lease Contract Dates: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</si>
</sst>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Border="1" applyAlignment="1">
      <alignment horizontal="left"/>
    </xf>
    <xf numFmtId="0" fontId="0" fillId="0" borderId="2" xfId="0" applyBorder="1"/>
    <xf numFmtId="0" fontId="0" fillId="0" borderId="1" xfId="0" applyBorder="1"/>
    <xf numFmtId="0" fontId="0" fillId="0" borderId="0" xfId="0" applyBorder="1"/>
    <xf numFmtId="9" fontId="0" fillId="0" borderId="0" xfId="0" applyNumberFormat="1" applyAlignment="1">
      <alignment horizontal="left"/>
    </xf>
    <xf numFmtId="43" fontId="0" fillId="0" borderId="0" xfId="0" applyNumberFormat="1"/>
    <xf numFmtId="44" fontId="0" fillId="0" borderId="5" xfId="2" applyFont="1" applyBorder="1"/>
    <xf numFmtId="16" fontId="0" fillId="0" borderId="0" xfId="0" applyNumberForma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right"/>
    </xf>
    <xf numFmtId="43" fontId="5" fillId="0" borderId="0" xfId="1" applyFont="1"/>
    <xf numFmtId="43" fontId="5" fillId="0" borderId="2" xfId="1" applyFont="1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44" fontId="0" fillId="0" borderId="0" xfId="2" applyFont="1"/>
    <xf numFmtId="44" fontId="0" fillId="0" borderId="0" xfId="0" applyNumberForma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0" fillId="2" borderId="0" xfId="0" applyFill="1"/>
    <xf numFmtId="44" fontId="0" fillId="2" borderId="0" xfId="2" applyFont="1" applyFill="1"/>
    <xf numFmtId="0" fontId="3" fillId="2" borderId="0" xfId="0" applyFont="1" applyFill="1"/>
    <xf numFmtId="0" fontId="5" fillId="2" borderId="0" xfId="0" applyFont="1" applyFill="1"/>
    <xf numFmtId="0" fontId="3" fillId="2" borderId="0" xfId="0" applyFont="1" applyFill="1" applyAlignment="1">
      <alignment horizontal="right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4" fontId="0" fillId="0" borderId="6" xfId="2" applyFont="1" applyBorder="1"/>
    <xf numFmtId="0" fontId="0" fillId="2" borderId="5" xfId="0" applyFill="1" applyBorder="1" applyAlignment="1">
      <alignment horizontal="center"/>
    </xf>
    <xf numFmtId="43" fontId="3" fillId="0" borderId="0" xfId="1" applyFont="1" applyFill="1"/>
    <xf numFmtId="15" fontId="0" fillId="0" borderId="2" xfId="0" applyNumberFormat="1" applyBorder="1" applyAlignment="1"/>
    <xf numFmtId="0" fontId="0" fillId="0" borderId="2" xfId="0" applyBorder="1" applyAlignment="1"/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44" fontId="0" fillId="0" borderId="4" xfId="2" applyFont="1" applyBorder="1" applyAlignment="1"/>
    <xf numFmtId="44" fontId="0" fillId="0" borderId="5" xfId="2" applyFont="1" applyBorder="1" applyAlignment="1"/>
    <xf numFmtId="0" fontId="0" fillId="2" borderId="3" xfId="0" applyFill="1" applyBorder="1" applyAlignment="1">
      <alignment horizontal="center"/>
    </xf>
    <xf numFmtId="44" fontId="0" fillId="0" borderId="4" xfId="2" applyFont="1" applyBorder="1" applyAlignment="1">
      <alignment horizontal="center"/>
    </xf>
    <xf numFmtId="44" fontId="0" fillId="0" borderId="5" xfId="2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15" fontId="0" fillId="2" borderId="2" xfId="0" applyNumberFormat="1" applyFill="1" applyBorder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44" fontId="0" fillId="0" borderId="4" xfId="2" applyFont="1" applyBorder="1" applyAlignment="1">
      <alignment horizontal="left"/>
    </xf>
    <xf numFmtId="44" fontId="0" fillId="0" borderId="5" xfId="2" applyFont="1" applyBorder="1" applyAlignment="1">
      <alignment horizontal="left"/>
    </xf>
    <xf numFmtId="0" fontId="3" fillId="0" borderId="0" xfId="0" applyFont="1" applyAlignment="1">
      <alignment horizontal="right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37118-C690-426B-9037-2AC3780654A1}">
  <sheetPr>
    <pageSetUpPr fitToPage="1"/>
  </sheetPr>
  <dimension ref="A1:Q68"/>
  <sheetViews>
    <sheetView tabSelected="1" topLeftCell="A4" zoomScaleNormal="100" workbookViewId="0">
      <selection activeCell="A4" sqref="A4"/>
    </sheetView>
  </sheetViews>
  <sheetFormatPr defaultRowHeight="15" x14ac:dyDescent="0.25"/>
  <cols>
    <col min="2" max="2" width="11.140625" customWidth="1"/>
    <col min="3" max="3" width="19.5703125" customWidth="1"/>
    <col min="4" max="4" width="17.5703125" customWidth="1"/>
    <col min="5" max="5" width="17.7109375" bestFit="1" customWidth="1"/>
    <col min="6" max="6" width="14.5703125" bestFit="1" customWidth="1"/>
    <col min="7" max="7" width="12.42578125" bestFit="1" customWidth="1"/>
    <col min="8" max="8" width="12.5703125" customWidth="1"/>
    <col min="9" max="9" width="12.7109375" bestFit="1" customWidth="1"/>
    <col min="10" max="10" width="11.42578125" customWidth="1"/>
    <col min="11" max="11" width="11.140625" bestFit="1" customWidth="1"/>
    <col min="12" max="12" width="11.7109375" bestFit="1" customWidth="1"/>
    <col min="13" max="13" width="11.140625" bestFit="1" customWidth="1"/>
    <col min="15" max="15" width="9.28515625" bestFit="1" customWidth="1"/>
  </cols>
  <sheetData>
    <row r="1" spans="1:14" x14ac:dyDescent="0.25">
      <c r="A1" t="s">
        <v>0</v>
      </c>
    </row>
    <row r="2" spans="1:14" x14ac:dyDescent="0.25">
      <c r="A2" s="52" t="s">
        <v>37</v>
      </c>
      <c r="B2" s="52"/>
      <c r="C2" s="52"/>
      <c r="D2" s="52"/>
      <c r="E2" s="52"/>
      <c r="F2" s="52"/>
      <c r="G2" s="3"/>
      <c r="H2" s="3"/>
      <c r="I2" s="3"/>
      <c r="J2" s="3"/>
    </row>
    <row r="3" spans="1:14" x14ac:dyDescent="0.25">
      <c r="A3" s="1"/>
      <c r="B3" s="1"/>
      <c r="C3" s="1"/>
      <c r="D3" s="1"/>
      <c r="E3" s="1"/>
      <c r="F3" s="1"/>
    </row>
    <row r="5" spans="1:14" x14ac:dyDescent="0.25">
      <c r="A5" s="53" t="s">
        <v>1</v>
      </c>
      <c r="B5" s="53"/>
      <c r="C5" s="54"/>
      <c r="D5" s="54"/>
      <c r="E5" s="54"/>
      <c r="F5" s="54"/>
      <c r="G5" s="54"/>
      <c r="H5" s="1"/>
    </row>
    <row r="6" spans="1:14" x14ac:dyDescent="0.25">
      <c r="A6" s="16"/>
      <c r="B6" s="16"/>
      <c r="C6" s="55"/>
      <c r="D6" s="55"/>
      <c r="E6" s="55"/>
      <c r="F6" s="55"/>
      <c r="G6" s="55"/>
    </row>
    <row r="7" spans="1:14" x14ac:dyDescent="0.25">
      <c r="A7" s="53" t="s">
        <v>2</v>
      </c>
      <c r="B7" s="53"/>
      <c r="C7" s="56"/>
      <c r="D7" s="56"/>
      <c r="E7" s="56"/>
      <c r="F7" s="56"/>
      <c r="G7" s="56"/>
      <c r="L7" s="6"/>
    </row>
    <row r="8" spans="1:14" x14ac:dyDescent="0.25">
      <c r="A8" s="16"/>
      <c r="B8" s="16"/>
      <c r="C8" s="57"/>
      <c r="D8" s="57"/>
      <c r="E8" s="57"/>
      <c r="F8" s="57"/>
      <c r="G8" s="57"/>
    </row>
    <row r="9" spans="1:14" x14ac:dyDescent="0.25">
      <c r="A9" s="16"/>
      <c r="B9" s="16"/>
      <c r="C9" s="57"/>
      <c r="D9" s="57"/>
      <c r="E9" s="57"/>
      <c r="F9" s="57"/>
      <c r="G9" s="57"/>
    </row>
    <row r="10" spans="1:14" x14ac:dyDescent="0.25">
      <c r="A10" s="16"/>
      <c r="B10" s="16"/>
      <c r="C10" s="23"/>
      <c r="D10" s="3"/>
      <c r="E10" s="3"/>
      <c r="F10" s="3"/>
      <c r="G10" s="3"/>
      <c r="L10" s="6"/>
    </row>
    <row r="11" spans="1:14" x14ac:dyDescent="0.25">
      <c r="A11" s="16"/>
      <c r="B11" s="16"/>
    </row>
    <row r="12" spans="1:14" x14ac:dyDescent="0.25">
      <c r="A12" s="53" t="s">
        <v>3</v>
      </c>
      <c r="B12" s="53"/>
      <c r="C12" s="56"/>
      <c r="D12" s="56"/>
      <c r="E12" s="56"/>
      <c r="F12" s="56"/>
      <c r="G12" s="56"/>
    </row>
    <row r="14" spans="1:14" ht="18.75" x14ac:dyDescent="0.3">
      <c r="A14" s="10" t="s">
        <v>39</v>
      </c>
      <c r="F14" s="10"/>
      <c r="G14" s="10" t="s">
        <v>42</v>
      </c>
    </row>
    <row r="15" spans="1:14" x14ac:dyDescent="0.25">
      <c r="A15" s="53" t="s">
        <v>40</v>
      </c>
      <c r="B15" s="53"/>
      <c r="C15" s="58"/>
      <c r="D15" s="56"/>
      <c r="E15" s="56"/>
      <c r="G15" s="69" t="s">
        <v>40</v>
      </c>
      <c r="H15" s="58"/>
      <c r="I15" s="56"/>
      <c r="J15" s="56"/>
      <c r="M15" s="4"/>
      <c r="N15" s="4"/>
    </row>
    <row r="16" spans="1:14" ht="14.45" customHeight="1" x14ac:dyDescent="0.25">
      <c r="A16" s="53" t="s">
        <v>41</v>
      </c>
      <c r="B16" s="53"/>
      <c r="C16" s="58"/>
      <c r="D16" s="56"/>
      <c r="E16" s="56"/>
      <c r="G16" s="69" t="s">
        <v>41</v>
      </c>
      <c r="H16" s="58"/>
      <c r="I16" s="56"/>
      <c r="J16" s="56"/>
      <c r="M16" s="4"/>
      <c r="N16" s="4"/>
    </row>
    <row r="17" spans="1:17" x14ac:dyDescent="0.25">
      <c r="M17" s="4"/>
      <c r="N17" s="4"/>
    </row>
    <row r="18" spans="1:17" s="34" customFormat="1" ht="30" x14ac:dyDescent="0.25">
      <c r="A18" s="32" t="s">
        <v>6</v>
      </c>
      <c r="B18" s="59" t="s">
        <v>7</v>
      </c>
      <c r="C18" s="60"/>
      <c r="D18" s="60"/>
      <c r="E18" s="61"/>
      <c r="F18" s="59" t="s">
        <v>8</v>
      </c>
      <c r="G18" s="61"/>
      <c r="H18" s="33" t="s">
        <v>36</v>
      </c>
      <c r="I18" s="38" t="s">
        <v>5</v>
      </c>
      <c r="J18" s="39" t="s">
        <v>4</v>
      </c>
      <c r="M18" s="35"/>
      <c r="Q18" s="36"/>
    </row>
    <row r="19" spans="1:17" x14ac:dyDescent="0.25">
      <c r="A19" s="15">
        <v>1</v>
      </c>
      <c r="B19" s="62"/>
      <c r="C19" s="57"/>
      <c r="D19" s="57"/>
      <c r="E19" s="63"/>
      <c r="F19" s="64">
        <f>D46</f>
        <v>0</v>
      </c>
      <c r="G19" s="65"/>
      <c r="H19" s="41"/>
      <c r="I19" s="7">
        <f>F19*0.13</f>
        <v>0</v>
      </c>
      <c r="J19" s="40">
        <f>F19+I19</f>
        <v>0</v>
      </c>
      <c r="Q19" s="4"/>
    </row>
    <row r="20" spans="1:17" x14ac:dyDescent="0.25">
      <c r="A20" s="15">
        <v>2</v>
      </c>
      <c r="B20" s="30"/>
      <c r="C20" s="22"/>
      <c r="D20" s="22"/>
      <c r="E20" s="31"/>
      <c r="F20" s="50"/>
      <c r="G20" s="51"/>
      <c r="H20" s="41"/>
      <c r="I20" s="7">
        <f t="shared" ref="I20:I24" si="0">F20*0.13</f>
        <v>0</v>
      </c>
      <c r="J20" s="40">
        <f t="shared" ref="J20:J24" si="1">F20+I20</f>
        <v>0</v>
      </c>
      <c r="Q20" s="4"/>
    </row>
    <row r="21" spans="1:17" x14ac:dyDescent="0.25">
      <c r="A21" s="15">
        <v>3</v>
      </c>
      <c r="B21" s="30"/>
      <c r="C21" s="22"/>
      <c r="D21" s="22"/>
      <c r="E21" s="31"/>
      <c r="F21" s="47"/>
      <c r="G21" s="48"/>
      <c r="H21" s="41"/>
      <c r="I21" s="7">
        <f t="shared" si="0"/>
        <v>0</v>
      </c>
      <c r="J21" s="40">
        <f t="shared" si="1"/>
        <v>0</v>
      </c>
      <c r="Q21" s="4"/>
    </row>
    <row r="22" spans="1:17" x14ac:dyDescent="0.25">
      <c r="A22" s="15">
        <v>4</v>
      </c>
      <c r="B22" s="45"/>
      <c r="C22" s="21"/>
      <c r="D22" s="21"/>
      <c r="E22" s="46"/>
      <c r="F22" s="47"/>
      <c r="G22" s="48"/>
      <c r="H22" s="41"/>
      <c r="I22" s="7">
        <f t="shared" si="0"/>
        <v>0</v>
      </c>
      <c r="J22" s="40">
        <f t="shared" si="1"/>
        <v>0</v>
      </c>
      <c r="Q22" s="4"/>
    </row>
    <row r="23" spans="1:17" x14ac:dyDescent="0.25">
      <c r="A23" s="15">
        <v>5</v>
      </c>
      <c r="B23" s="30"/>
      <c r="C23" s="22"/>
      <c r="D23" s="22"/>
      <c r="E23" s="31"/>
      <c r="F23" s="47"/>
      <c r="G23" s="48"/>
      <c r="H23" s="41"/>
      <c r="I23" s="7">
        <f t="shared" si="0"/>
        <v>0</v>
      </c>
      <c r="J23" s="40">
        <f t="shared" si="1"/>
        <v>0</v>
      </c>
      <c r="Q23" s="4"/>
    </row>
    <row r="24" spans="1:17" x14ac:dyDescent="0.25">
      <c r="A24" s="15">
        <v>6</v>
      </c>
      <c r="B24" s="30"/>
      <c r="C24" s="22"/>
      <c r="D24" s="22"/>
      <c r="E24" s="31"/>
      <c r="F24" s="47"/>
      <c r="G24" s="48"/>
      <c r="H24" s="41"/>
      <c r="I24" s="7">
        <f t="shared" si="0"/>
        <v>0</v>
      </c>
      <c r="J24" s="40">
        <f t="shared" si="1"/>
        <v>0</v>
      </c>
      <c r="Q24" s="4"/>
    </row>
    <row r="25" spans="1:17" x14ac:dyDescent="0.25">
      <c r="M25" s="8"/>
      <c r="N25" s="4"/>
    </row>
    <row r="26" spans="1:17" s="34" customFormat="1" x14ac:dyDescent="0.25">
      <c r="A26" s="32" t="s">
        <v>6</v>
      </c>
      <c r="B26" s="68" t="s">
        <v>38</v>
      </c>
      <c r="C26" s="68"/>
      <c r="D26" s="37" t="s">
        <v>27</v>
      </c>
    </row>
    <row r="27" spans="1:17" x14ac:dyDescent="0.25">
      <c r="A27" s="15">
        <v>1</v>
      </c>
      <c r="B27" s="49"/>
      <c r="C27" s="49"/>
      <c r="D27" s="29"/>
      <c r="F27" s="5"/>
    </row>
    <row r="28" spans="1:17" x14ac:dyDescent="0.25">
      <c r="A28" s="15">
        <v>2</v>
      </c>
      <c r="B28" s="49"/>
      <c r="C28" s="49"/>
      <c r="D28" s="29"/>
      <c r="F28" s="5"/>
    </row>
    <row r="29" spans="1:17" x14ac:dyDescent="0.25">
      <c r="A29" s="15">
        <v>3</v>
      </c>
      <c r="B29" s="49"/>
      <c r="C29" s="49"/>
      <c r="D29" s="29"/>
      <c r="F29" s="5"/>
    </row>
    <row r="30" spans="1:17" x14ac:dyDescent="0.25">
      <c r="A30" s="15">
        <v>4</v>
      </c>
      <c r="B30" s="49"/>
      <c r="C30" s="49"/>
      <c r="D30" s="29"/>
      <c r="F30" s="5"/>
    </row>
    <row r="31" spans="1:17" x14ac:dyDescent="0.25">
      <c r="A31" s="15">
        <v>5</v>
      </c>
      <c r="B31" s="49"/>
      <c r="C31" s="49"/>
      <c r="D31" s="29"/>
      <c r="F31" s="5"/>
    </row>
    <row r="32" spans="1:17" x14ac:dyDescent="0.25">
      <c r="A32" s="15">
        <v>6</v>
      </c>
      <c r="B32" s="49"/>
      <c r="C32" s="49"/>
      <c r="D32" s="29"/>
      <c r="F32" s="5"/>
    </row>
    <row r="35" spans="1:9" x14ac:dyDescent="0.25">
      <c r="A35" t="s">
        <v>9</v>
      </c>
      <c r="C35" s="2"/>
      <c r="D35" s="2"/>
      <c r="F35" t="s">
        <v>11</v>
      </c>
      <c r="G35" s="67"/>
      <c r="H35" s="67"/>
      <c r="I35" s="67"/>
    </row>
    <row r="36" spans="1:9" x14ac:dyDescent="0.25">
      <c r="C36" t="s">
        <v>24</v>
      </c>
      <c r="G36" t="s">
        <v>25</v>
      </c>
      <c r="I36" s="4"/>
    </row>
    <row r="38" spans="1:9" x14ac:dyDescent="0.25">
      <c r="A38" t="s">
        <v>10</v>
      </c>
      <c r="C38" s="43"/>
      <c r="D38" s="44"/>
      <c r="F38" t="s">
        <v>10</v>
      </c>
      <c r="G38" s="67"/>
      <c r="H38" s="67"/>
      <c r="I38" s="67"/>
    </row>
    <row r="39" spans="1:9" x14ac:dyDescent="0.25">
      <c r="C39" t="s">
        <v>28</v>
      </c>
    </row>
    <row r="42" spans="1:9" ht="18.75" x14ac:dyDescent="0.3">
      <c r="A42" s="10" t="s">
        <v>12</v>
      </c>
    </row>
    <row r="43" spans="1:9" ht="15.75" x14ac:dyDescent="0.25">
      <c r="A43" s="9"/>
      <c r="B43" s="11"/>
      <c r="C43" s="11"/>
      <c r="D43" s="11"/>
      <c r="E43" s="11"/>
    </row>
    <row r="44" spans="1:9" ht="15.75" x14ac:dyDescent="0.25">
      <c r="A44" s="11"/>
      <c r="B44" s="11"/>
      <c r="C44" s="12" t="s">
        <v>15</v>
      </c>
      <c r="D44" s="13">
        <f>D64/12</f>
        <v>0</v>
      </c>
      <c r="E44" s="11"/>
    </row>
    <row r="45" spans="1:9" ht="15.75" x14ac:dyDescent="0.25">
      <c r="A45" s="9"/>
      <c r="B45" s="11"/>
      <c r="C45" s="12" t="s">
        <v>13</v>
      </c>
      <c r="D45" s="14">
        <f>F64/12</f>
        <v>0</v>
      </c>
      <c r="E45" s="11"/>
    </row>
    <row r="46" spans="1:9" ht="15.75" x14ac:dyDescent="0.25">
      <c r="A46" s="66" t="s">
        <v>14</v>
      </c>
      <c r="B46" s="66"/>
      <c r="C46" s="66"/>
      <c r="D46" s="42">
        <f>D44+D45</f>
        <v>0</v>
      </c>
      <c r="E46" s="11"/>
    </row>
    <row r="47" spans="1:9" ht="15.75" x14ac:dyDescent="0.25">
      <c r="A47" s="9"/>
      <c r="B47" s="11"/>
      <c r="C47" s="12"/>
      <c r="D47" s="12"/>
      <c r="E47" s="11"/>
    </row>
    <row r="48" spans="1:9" ht="15.75" x14ac:dyDescent="0.25">
      <c r="A48" s="26" t="s">
        <v>26</v>
      </c>
      <c r="B48" s="27"/>
      <c r="C48" s="28"/>
      <c r="D48" s="28"/>
      <c r="E48" s="11"/>
    </row>
    <row r="49" spans="1:9" ht="15.75" x14ac:dyDescent="0.25">
      <c r="A49" s="9"/>
      <c r="B49" s="11"/>
      <c r="C49" s="12"/>
      <c r="D49" s="12"/>
      <c r="E49" s="11"/>
    </row>
    <row r="50" spans="1:9" ht="15.75" x14ac:dyDescent="0.25">
      <c r="A50" s="9"/>
      <c r="B50" s="11"/>
      <c r="C50" s="12"/>
      <c r="D50" s="12"/>
      <c r="E50" s="11"/>
    </row>
    <row r="51" spans="1:9" ht="15.75" x14ac:dyDescent="0.25">
      <c r="A51" s="9"/>
      <c r="B51" s="11"/>
      <c r="C51" s="12"/>
      <c r="D51" s="12"/>
      <c r="E51" s="11"/>
    </row>
    <row r="62" spans="1:9" ht="18.75" x14ac:dyDescent="0.3">
      <c r="A62" s="10" t="s">
        <v>16</v>
      </c>
    </row>
    <row r="63" spans="1:9" s="19" customFormat="1" ht="45" x14ac:dyDescent="0.25">
      <c r="A63" s="19" t="s">
        <v>31</v>
      </c>
      <c r="B63" s="20" t="s">
        <v>30</v>
      </c>
      <c r="C63" s="20" t="s">
        <v>29</v>
      </c>
      <c r="D63" s="19" t="s">
        <v>35</v>
      </c>
      <c r="E63" s="20" t="s">
        <v>32</v>
      </c>
      <c r="F63" s="20" t="s">
        <v>33</v>
      </c>
      <c r="G63" s="20" t="s">
        <v>34</v>
      </c>
      <c r="H63" s="19" t="s">
        <v>22</v>
      </c>
      <c r="I63" s="20" t="s">
        <v>23</v>
      </c>
    </row>
    <row r="64" spans="1:9" x14ac:dyDescent="0.25">
      <c r="A64" t="s">
        <v>17</v>
      </c>
      <c r="B64" s="24">
        <v>0</v>
      </c>
      <c r="C64" s="25">
        <v>0</v>
      </c>
      <c r="D64" s="17">
        <f>B64*C64</f>
        <v>0</v>
      </c>
      <c r="E64" s="25">
        <v>0</v>
      </c>
      <c r="F64" s="18">
        <f>B64*E64</f>
        <v>0</v>
      </c>
      <c r="G64" s="18">
        <f>D64+F64</f>
        <v>0</v>
      </c>
      <c r="H64" s="18">
        <f>G64*0.0341</f>
        <v>0</v>
      </c>
      <c r="I64" s="18">
        <f>SUM(G64:H64)</f>
        <v>0</v>
      </c>
    </row>
    <row r="65" spans="1:9" x14ac:dyDescent="0.25">
      <c r="A65" t="s">
        <v>18</v>
      </c>
      <c r="B65" s="24">
        <v>0</v>
      </c>
      <c r="C65" s="25">
        <v>0</v>
      </c>
      <c r="D65" s="17">
        <f>B65*C65</f>
        <v>0</v>
      </c>
      <c r="E65" s="25">
        <v>0</v>
      </c>
      <c r="F65" s="18">
        <f>B65*E65</f>
        <v>0</v>
      </c>
      <c r="G65" s="18">
        <f>D65+F65</f>
        <v>0</v>
      </c>
      <c r="H65" s="18">
        <f>G65*0.0341</f>
        <v>0</v>
      </c>
      <c r="I65" s="18">
        <f t="shared" ref="I65:I68" si="2">SUM(G65:H65)</f>
        <v>0</v>
      </c>
    </row>
    <row r="66" spans="1:9" x14ac:dyDescent="0.25">
      <c r="A66" t="s">
        <v>19</v>
      </c>
      <c r="B66" s="24">
        <v>0</v>
      </c>
      <c r="C66" s="25">
        <v>0</v>
      </c>
      <c r="D66" s="17">
        <f>B66*C66</f>
        <v>0</v>
      </c>
      <c r="E66" s="25">
        <v>0</v>
      </c>
      <c r="F66" s="18">
        <f>B66*E66</f>
        <v>0</v>
      </c>
      <c r="G66" s="18">
        <f>D66+F66</f>
        <v>0</v>
      </c>
      <c r="H66" s="18">
        <f>G66*0.0341</f>
        <v>0</v>
      </c>
      <c r="I66" s="18">
        <f t="shared" si="2"/>
        <v>0</v>
      </c>
    </row>
    <row r="67" spans="1:9" x14ac:dyDescent="0.25">
      <c r="A67" t="s">
        <v>20</v>
      </c>
      <c r="B67" s="24">
        <v>0</v>
      </c>
      <c r="C67" s="25">
        <v>0</v>
      </c>
      <c r="D67" s="17">
        <f>B67*C67</f>
        <v>0</v>
      </c>
      <c r="E67" s="25">
        <v>0</v>
      </c>
      <c r="F67" s="18">
        <f>B67*E67</f>
        <v>0</v>
      </c>
      <c r="G67" s="18">
        <f>D67+F67</f>
        <v>0</v>
      </c>
      <c r="H67" s="18">
        <f>G67*0.0341</f>
        <v>0</v>
      </c>
      <c r="I67" s="18">
        <f t="shared" si="2"/>
        <v>0</v>
      </c>
    </row>
    <row r="68" spans="1:9" x14ac:dyDescent="0.25">
      <c r="A68" t="s">
        <v>21</v>
      </c>
      <c r="B68" s="24">
        <v>0</v>
      </c>
      <c r="C68" s="25">
        <v>0</v>
      </c>
      <c r="D68" s="17">
        <f>B68*C68</f>
        <v>0</v>
      </c>
      <c r="E68" s="25">
        <v>0</v>
      </c>
      <c r="F68" s="18">
        <f>B68*E68</f>
        <v>0</v>
      </c>
      <c r="G68" s="18">
        <f>D68+F68</f>
        <v>0</v>
      </c>
      <c r="H68" s="18">
        <f>G68*0.0341</f>
        <v>0</v>
      </c>
      <c r="I68" s="18">
        <f t="shared" si="2"/>
        <v>0</v>
      </c>
    </row>
  </sheetData>
  <mergeCells count="35">
    <mergeCell ref="H15:J15"/>
    <mergeCell ref="H16:J16"/>
    <mergeCell ref="A46:C46"/>
    <mergeCell ref="G35:I35"/>
    <mergeCell ref="G38:I38"/>
    <mergeCell ref="B26:C26"/>
    <mergeCell ref="B27:C27"/>
    <mergeCell ref="B31:C31"/>
    <mergeCell ref="B32:C32"/>
    <mergeCell ref="A16:B16"/>
    <mergeCell ref="C16:E16"/>
    <mergeCell ref="B18:E18"/>
    <mergeCell ref="F18:G18"/>
    <mergeCell ref="B19:E19"/>
    <mergeCell ref="F19:G19"/>
    <mergeCell ref="F20:G20"/>
    <mergeCell ref="F21:G21"/>
    <mergeCell ref="F22:G22"/>
    <mergeCell ref="A2:F2"/>
    <mergeCell ref="A5:B5"/>
    <mergeCell ref="C5:G5"/>
    <mergeCell ref="C6:G6"/>
    <mergeCell ref="A7:B7"/>
    <mergeCell ref="C7:G7"/>
    <mergeCell ref="C8:G8"/>
    <mergeCell ref="C9:G9"/>
    <mergeCell ref="A12:B12"/>
    <mergeCell ref="C12:G12"/>
    <mergeCell ref="A15:B15"/>
    <mergeCell ref="C15:E15"/>
    <mergeCell ref="F23:G23"/>
    <mergeCell ref="F24:G24"/>
    <mergeCell ref="B28:C28"/>
    <mergeCell ref="B29:C29"/>
    <mergeCell ref="B30:C30"/>
  </mergeCells>
  <phoneticPr fontId="6" type="noConversion"/>
  <pageMargins left="0.7" right="0.7" top="0.75" bottom="0.75" header="0.3" footer="0.3"/>
  <pageSetup scale="61" fitToHeight="0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5bc6d35-afa0-487f-8a22-5846c9319c8b" xsi:nil="true"/>
    <lcf76f155ced4ddcb4097134ff3c332f xmlns="babcf426-f826-4995-a497-b24d6596da39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187E401D1ECF4DBE77720B71D43171" ma:contentTypeVersion="16" ma:contentTypeDescription="Create a new document." ma:contentTypeScope="" ma:versionID="46c9e7cad07c955327425662e35f8d13">
  <xsd:schema xmlns:xsd="http://www.w3.org/2001/XMLSchema" xmlns:xs="http://www.w3.org/2001/XMLSchema" xmlns:p="http://schemas.microsoft.com/office/2006/metadata/properties" xmlns:ns2="babcf426-f826-4995-a497-b24d6596da39" xmlns:ns3="95bc6d35-afa0-487f-8a22-5846c9319c8b" targetNamespace="http://schemas.microsoft.com/office/2006/metadata/properties" ma:root="true" ma:fieldsID="103daac34b047cffce26498877d56bb8" ns2:_="" ns3:_="">
    <xsd:import namespace="babcf426-f826-4995-a497-b24d6596da39"/>
    <xsd:import namespace="95bc6d35-afa0-487f-8a22-5846c9319c8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bcf426-f826-4995-a497-b24d6596da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b5a200e-6db3-4776-8e88-7d4fd5d3dcb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bc6d35-afa0-487f-8a22-5846c9319c8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93d6e9b-cec9-426a-a395-c553fc97d6a2}" ma:internalName="TaxCatchAll" ma:showField="CatchAllData" ma:web="95bc6d35-afa0-487f-8a22-5846c9319c8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94DB7-A25D-4199-BB35-9CE603DF028B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95bc6d35-afa0-487f-8a22-5846c9319c8b"/>
    <ds:schemaRef ds:uri="babcf426-f826-4995-a497-b24d6596da39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91EE17D-F99A-424E-9CFE-9B3339AA82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bcf426-f826-4995-a497-b24d6596da39"/>
    <ds:schemaRef ds:uri="95bc6d35-afa0-487f-8a22-5846c9319c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499210-6305-41D3-8851-6A8DC82875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2023-24</vt:lpstr>
      <vt:lpstr>'2023-24'!Print_Area</vt:lpstr>
    </vt:vector>
  </TitlesOfParts>
  <Company>Algonquin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Cresdelle Zubrycki</dc:creator>
  <cp:lastModifiedBy>Algonquin College</cp:lastModifiedBy>
  <cp:lastPrinted>2023-03-16T14:36:13Z</cp:lastPrinted>
  <dcterms:created xsi:type="dcterms:W3CDTF">2010-06-01T14:22:15Z</dcterms:created>
  <dcterms:modified xsi:type="dcterms:W3CDTF">2023-05-18T12:47:02Z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0x01010022187E401D1ECF4DBE77720B71D43171</vt:lpwstr>
  </property>
  <property fmtid="{D5CDD505-2E9C-101B-9397-08002B2CF9AE}" pid="3" name="Order">
    <vt:r8>6550800</vt:r8>
  </property>
</Properties>
</file>